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INNOVA\Numeral 12, Artículo N° 14\"/>
    </mc:Choice>
  </mc:AlternateContent>
  <xr:revisionPtr revIDLastSave="0" documentId="13_ncr:1_{F2CD0518-CFF5-4E86-B249-F76DF0AABB86}" xr6:coauthVersionLast="47" xr6:coauthVersionMax="47" xr10:uidLastSave="{00000000-0000-0000-0000-000000000000}"/>
  <bookViews>
    <workbookView xWindow="-120" yWindow="-120" windowWidth="29040" windowHeight="15840" tabRatio="614" firstSheet="2" activeTab="3" xr2:uid="{B79A5BCE-25D3-4F5B-A8C7-DD9FFEE78B3A}"/>
  </bookViews>
  <sheets>
    <sheet name="Tabla" sheetId="3" state="hidden" r:id="rId1"/>
    <sheet name="Art.14 22) ene-mar" sheetId="6" state="hidden" r:id="rId2"/>
    <sheet name="INNOVA_1T" sheetId="11" r:id="rId3"/>
    <sheet name="Art.14 12)" sheetId="5" r:id="rId4"/>
  </sheets>
  <externalReferences>
    <externalReference r:id="rId5"/>
    <externalReference r:id="rId6"/>
  </externalReferences>
  <definedNames>
    <definedName name="mecanismo_compra">[1]Listas!$D$2:$D$6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5" l="1"/>
  <c r="B56" i="5"/>
  <c r="A54" i="5"/>
  <c r="B31" i="5"/>
  <c r="A29" i="5"/>
  <c r="C49" i="5"/>
  <c r="C24" i="6"/>
  <c r="C24" i="5" l="1"/>
</calcChain>
</file>

<file path=xl/sharedStrings.xml><?xml version="1.0" encoding="utf-8"?>
<sst xmlns="http://schemas.openxmlformats.org/spreadsheetml/2006/main" count="323" uniqueCount="148">
  <si>
    <t>Texto</t>
  </si>
  <si>
    <t>22.09.999.001</t>
  </si>
  <si>
    <t>Pagos</t>
  </si>
  <si>
    <t>76462629K</t>
  </si>
  <si>
    <t>4086119K</t>
  </si>
  <si>
    <t>Gastos comunes</t>
  </si>
  <si>
    <t>Estacionamiento</t>
  </si>
  <si>
    <t>Servicio</t>
  </si>
  <si>
    <t>N° RES</t>
  </si>
  <si>
    <t>NOMBRE DEL CONTRATO</t>
  </si>
  <si>
    <t>PROVEEDOR</t>
  </si>
  <si>
    <t>RUT EMPRESA</t>
  </si>
  <si>
    <t>RE/1948/2016</t>
  </si>
  <si>
    <t>Aprueba Texto Refundido de Contrato Subarrendamiento de Bodegas suscrito entre CORFO  Y "MEGACENTRO CHILE SPA".</t>
  </si>
  <si>
    <t>RED MEGA CENTRO</t>
  </si>
  <si>
    <t>Arriendo Oficinas DR Coquimbo Nueva</t>
  </si>
  <si>
    <t>Arriendo Oficinas Agustinas 640</t>
  </si>
  <si>
    <t>RE/1412/2020</t>
  </si>
  <si>
    <t>Arriendo Metlife oficinas start up</t>
  </si>
  <si>
    <t>METLIFE CHILE SEGUROS DE VIDA S.A.</t>
  </si>
  <si>
    <t>Arriendo DR Arica (18 de Septiembre N°487)</t>
  </si>
  <si>
    <t>RE/1124/2019</t>
  </si>
  <si>
    <t>Aprueba Contrato de Arrendamiento entre CORFO y Claudia del Rosario Milla Navarro</t>
  </si>
  <si>
    <t>Claudia del Rosario Milla Navarro</t>
  </si>
  <si>
    <t>Arriendo Valparaíso (Estacionamientos)</t>
  </si>
  <si>
    <t>RE/133/2010</t>
  </si>
  <si>
    <t>Aprueba Contrato de Arrendamiento Estacionamientos entre CORFO y Jaña Carrasco</t>
  </si>
  <si>
    <t>Jorge Eduardo Jaña Carrasco</t>
  </si>
  <si>
    <t>Arriendo Dirección Regional Valparaíso (Bodega)</t>
  </si>
  <si>
    <t>RE/2083/2008</t>
  </si>
  <si>
    <t>Aprueba Contrato de Arrendamiento con María Ivonne Escobar Gatica</t>
  </si>
  <si>
    <t>María I. Escobar Gatica</t>
  </si>
  <si>
    <t>Arriendo Estacionamiento Valparaiso</t>
  </si>
  <si>
    <t>RE/141/2021</t>
  </si>
  <si>
    <t>Aprueba Contrato de Arriendo de Estacionamientos para Vehículos Asignados a la Dirección Regional de CORFO Valparaíso</t>
  </si>
  <si>
    <t>Saba Estacionamientos de Chile S.A.</t>
  </si>
  <si>
    <t>Arriendo Estacionamientos Subterraneos Puerto Montt.</t>
  </si>
  <si>
    <t>RE/60/2017</t>
  </si>
  <si>
    <t>Aprueba Contrato de Arrendamiento de Estacionamiento Mensual suscrito entre CORFO y Empresa Estacionamientos Subterráneos Puerto Montt S.A</t>
  </si>
  <si>
    <t>Estacionamientos Subterraneos Puerto Montt.</t>
  </si>
  <si>
    <t xml:space="preserve">Arriendo Dirección Regional O Higgins </t>
  </si>
  <si>
    <t>RE/1708/2012</t>
  </si>
  <si>
    <t>Aprueba Contrato de Arrendamiento de Oficina y Estacionamientos para la Dirección Regional de O´Higgins.</t>
  </si>
  <si>
    <t>Gabriel Reyes Adasme</t>
  </si>
  <si>
    <t>Arriendo de Oficinas Dirección Regional Ñuble.</t>
  </si>
  <si>
    <t>RE/1109/2018</t>
  </si>
  <si>
    <t xml:space="preserve">Aprueba Contrato de Arrendamiento de inmueble, con "Sociedad Educacional TP Dario Salas Limitada" para la instalación de la Dirección Regional del Ñuble.  Cesión a PROYECCIÓN SPA. </t>
  </si>
  <si>
    <t xml:space="preserve">Proyección Spa. </t>
  </si>
  <si>
    <t>Arriendo Oficinas Ex ENACAR Lebu</t>
  </si>
  <si>
    <t>RE/783/2021</t>
  </si>
  <si>
    <t>Aprueba Contrato de Arrendamiento de Bien Inmueble entre CORFO y Club Cultural
Nahuelbuta</t>
  </si>
  <si>
    <t xml:space="preserve">Club Cultural Nahuelbuta </t>
  </si>
  <si>
    <t>Arriendo Oficinas Ex Enacar Curanilahue</t>
  </si>
  <si>
    <t>RE/954/2018</t>
  </si>
  <si>
    <t>Aprueba Contrato de
Arrensamiento de bien Inmueble entre CORFO Y Juan Luis Sanhueza Aguayo</t>
  </si>
  <si>
    <t>Juan Luis Sanhueza Aguayo</t>
  </si>
  <si>
    <t>Arriendo Renca N°12-13 y Oficina B12 y bodega 14</t>
  </si>
  <si>
    <t>Bodega</t>
  </si>
  <si>
    <t>2000</t>
  </si>
  <si>
    <t>221010103</t>
  </si>
  <si>
    <t>532099901</t>
  </si>
  <si>
    <t>532090201</t>
  </si>
  <si>
    <t>85295700K</t>
  </si>
  <si>
    <t>Gastos Comunes</t>
  </si>
  <si>
    <t>Para tabla</t>
  </si>
  <si>
    <t>Oficina</t>
  </si>
  <si>
    <t>Arriendo Estacionamiento</t>
  </si>
  <si>
    <t>Administrador de Inmueble</t>
  </si>
  <si>
    <t>Arriendo Agustinas</t>
  </si>
  <si>
    <t>Arriendo Amanda labarca OF 201</t>
  </si>
  <si>
    <t>Arriendo Amanda labarca OF 202</t>
  </si>
  <si>
    <t>Clasificación</t>
  </si>
  <si>
    <t>CORPORACION DE FOMENTO DE LA PRODUCCIÓN</t>
  </si>
  <si>
    <t>Art. 14 Num. 22) - Gastos asociados al arriendo de terrenos u otros bienes inmuebles</t>
  </si>
  <si>
    <t>Informe Trimestral</t>
  </si>
  <si>
    <t>Enero - Marzo</t>
  </si>
  <si>
    <t>Miles de Pesos M$</t>
  </si>
  <si>
    <t>Detalle de gastos</t>
  </si>
  <si>
    <t>Observaciones</t>
  </si>
  <si>
    <t>Concepto</t>
  </si>
  <si>
    <t>Monto 
Miles de $</t>
  </si>
  <si>
    <t>Corporación de Fomento de la Producción</t>
  </si>
  <si>
    <t>Arriendo de Inmuebles</t>
  </si>
  <si>
    <t>Corresponden a las dependencias de oficinas de la Institución</t>
  </si>
  <si>
    <t>Arriendo de estacionamientos</t>
  </si>
  <si>
    <t>Corresponden a estacionamientos para el resguardo de la flota vehicular de la institución</t>
  </si>
  <si>
    <t>Gastos asociados a arriendos de inmuebles ubicados en Edificios</t>
  </si>
  <si>
    <t>Bodegas</t>
  </si>
  <si>
    <t>Corresponden a Bodegas para el resguardo de documentos de la Institución</t>
  </si>
  <si>
    <t>INNOVA</t>
  </si>
  <si>
    <t>Art. 14 Num. 12) - Gastos asociados al arriendo de terrenos u otros bienes inmuebles</t>
  </si>
  <si>
    <t>Edificio Antofagasta DHSIGA</t>
  </si>
  <si>
    <t>Comite de Desarrollo productivo regional Antofagasta</t>
  </si>
  <si>
    <t>Gastos Comunes Start Up</t>
  </si>
  <si>
    <t>BETA</t>
  </si>
  <si>
    <t>Aprueba Contrato de Arrendamiento de Bien Inmueble entre CORFO y BETA</t>
  </si>
  <si>
    <t>Valentini</t>
  </si>
  <si>
    <t>Aprueba Contrato de Arrendamiento de Bien Inmueble entre CORFO y cvalentini</t>
  </si>
  <si>
    <t>Administración del Edificio Antofagasta (4002)</t>
  </si>
  <si>
    <t>Sociedad</t>
  </si>
  <si>
    <t>Centro gestor</t>
  </si>
  <si>
    <t>Denominación del centro gestor</t>
  </si>
  <si>
    <t>Período</t>
  </si>
  <si>
    <t>Posición presupuestaria</t>
  </si>
  <si>
    <t>Denominación de posición presupuestaria</t>
  </si>
  <si>
    <t>Número de documento del documento de ref</t>
  </si>
  <si>
    <t>Nº documento de pago</t>
  </si>
  <si>
    <t>Nº doc.finanzas</t>
  </si>
  <si>
    <t>Cuenta de mayor</t>
  </si>
  <si>
    <t>Texto tipo de valor</t>
  </si>
  <si>
    <t>Número de documento precedente</t>
  </si>
  <si>
    <t>Fe.contabilización</t>
  </si>
  <si>
    <t>Contra presupuesto p.importe verific.en</t>
  </si>
  <si>
    <t>OTROS ARRIENDOS</t>
  </si>
  <si>
    <t/>
  </si>
  <si>
    <t>ENERO - MARZO</t>
  </si>
  <si>
    <t>Acreedor</t>
  </si>
  <si>
    <t>259</t>
  </si>
  <si>
    <t>1</t>
  </si>
  <si>
    <t>6000000139</t>
  </si>
  <si>
    <t>800000020</t>
  </si>
  <si>
    <t>5105650019</t>
  </si>
  <si>
    <t>761786652</t>
  </si>
  <si>
    <t>HES ARRIENDO BODEGA 14 INNOVA ENERO 2024</t>
  </si>
  <si>
    <t>4500031807</t>
  </si>
  <si>
    <t>6000000192</t>
  </si>
  <si>
    <t>800000026</t>
  </si>
  <si>
    <t>5105650078</t>
  </si>
  <si>
    <t>60706069: Cons Propios elec GGCC</t>
  </si>
  <si>
    <t>4500031823</t>
  </si>
  <si>
    <t>2</t>
  </si>
  <si>
    <t>6000000480</t>
  </si>
  <si>
    <t>800000083</t>
  </si>
  <si>
    <t>5105650321</t>
  </si>
  <si>
    <t>HES ARRIENDO BODEGA 14 INNOVA FEBRERO 24</t>
  </si>
  <si>
    <t>4500031870</t>
  </si>
  <si>
    <t>6000000569</t>
  </si>
  <si>
    <t>800000101</t>
  </si>
  <si>
    <t>5105650376</t>
  </si>
  <si>
    <t>3</t>
  </si>
  <si>
    <t>6000000870</t>
  </si>
  <si>
    <t>800000141</t>
  </si>
  <si>
    <t>5105650607</t>
  </si>
  <si>
    <t>HES ARRIENDO BODEGA 14 INNOVA MARZO 24</t>
  </si>
  <si>
    <t>4500032171</t>
  </si>
  <si>
    <t>6000001114</t>
  </si>
  <si>
    <t>800000208</t>
  </si>
  <si>
    <t>5105650790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</si>
</sst>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4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41" fontId="11" fillId="0" borderId="0" xfId="3" applyFont="1" applyAlignment="1">
      <alignment vertical="center"/>
    </xf>
    <xf numFmtId="41" fontId="11" fillId="0" borderId="0" xfId="0" applyNumberFormat="1" applyFont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11" fillId="0" borderId="0" xfId="4" applyFont="1" applyAlignment="1">
      <alignment vertical="center"/>
    </xf>
    <xf numFmtId="3" fontId="12" fillId="5" borderId="7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vertical="center" wrapText="1"/>
    </xf>
    <xf numFmtId="0" fontId="18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17" fillId="0" borderId="0" xfId="0" applyFont="1" applyAlignment="1">
      <alignment vertical="top"/>
    </xf>
    <xf numFmtId="0" fontId="18" fillId="0" borderId="1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49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vertical="top"/>
    </xf>
    <xf numFmtId="0" fontId="18" fillId="6" borderId="1" xfId="5" applyFont="1" applyFill="1" applyBorder="1" applyAlignment="1">
      <alignment vertical="top"/>
    </xf>
    <xf numFmtId="0" fontId="18" fillId="6" borderId="1" xfId="5" applyFont="1" applyFill="1" applyBorder="1" applyAlignment="1">
      <alignment vertical="top" wrapText="1"/>
    </xf>
    <xf numFmtId="0" fontId="16" fillId="4" borderId="0" xfId="5" applyFont="1" applyFill="1" applyAlignment="1">
      <alignment vertical="center"/>
    </xf>
    <xf numFmtId="0" fontId="18" fillId="0" borderId="0" xfId="5" applyFont="1" applyAlignment="1">
      <alignment vertical="top"/>
    </xf>
    <xf numFmtId="14" fontId="18" fillId="0" borderId="0" xfId="5" applyNumberFormat="1" applyFont="1" applyAlignment="1">
      <alignment horizontal="right" vertical="top"/>
    </xf>
    <xf numFmtId="3" fontId="18" fillId="0" borderId="0" xfId="5" applyNumberFormat="1" applyFont="1" applyAlignment="1">
      <alignment horizontal="right" vertical="top"/>
    </xf>
    <xf numFmtId="0" fontId="18" fillId="7" borderId="1" xfId="5" applyFont="1" applyFill="1" applyBorder="1" applyAlignment="1">
      <alignment vertical="top"/>
    </xf>
    <xf numFmtId="14" fontId="18" fillId="7" borderId="1" xfId="5" applyNumberFormat="1" applyFont="1" applyFill="1" applyBorder="1" applyAlignment="1">
      <alignment horizontal="right" vertical="top"/>
    </xf>
    <xf numFmtId="3" fontId="18" fillId="7" borderId="1" xfId="5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6">
    <cellStyle name="Millares [0]" xfId="4" builtinId="6"/>
    <cellStyle name="Millares [0] 2" xfId="3" xr:uid="{75C79D0C-9E4C-4B38-B4DB-0841A5C72683}"/>
    <cellStyle name="Normal" xfId="0" builtinId="0"/>
    <cellStyle name="Normal 125 2" xfId="1" xr:uid="{767E27B2-8A61-4823-9A83-F540A9D71A4D}"/>
    <cellStyle name="Normal 125 2 2" xfId="2" xr:uid="{6FD70031-179F-47D7-8599-6F368E156C37}"/>
    <cellStyle name="Normal 2" xfId="5" xr:uid="{3646F4C1-8168-47AC-9694-F02689CA063E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608.18C438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608.18C438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1397000</xdr:colOff>
      <xdr:row>3</xdr:row>
      <xdr:rowOff>60793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B1962B3-2EDB-4AB1-B335-EFF31A7F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1397000</xdr:colOff>
      <xdr:row>3</xdr:row>
      <xdr:rowOff>60793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533C558-ED15-4DB1-BAC9-447212CE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1397000</xdr:colOff>
      <xdr:row>29</xdr:row>
      <xdr:rowOff>60793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1CEB500D-F597-452B-9429-6DD89A95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2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1397000</xdr:colOff>
      <xdr:row>54</xdr:row>
      <xdr:rowOff>60793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A9305D3E-D027-4940-BE55-CA5A8B6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6667"/>
          <a:ext cx="1397000" cy="72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solvelasquez\AppData\Local\Microsoft\Windows\INetCache\Content.Outlook\1P6LS9W4\Numeral%2022%20Art&#237;culo%2014%20Ley%20N%2021.395_COR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3DC0-07BB-46DE-81A1-1F8BFC74BF5A}">
  <dimension ref="A1:G38"/>
  <sheetViews>
    <sheetView workbookViewId="0">
      <selection activeCell="F2" sqref="F2"/>
    </sheetView>
  </sheetViews>
  <sheetFormatPr baseColWidth="10" defaultRowHeight="12" x14ac:dyDescent="0.2"/>
  <cols>
    <col min="1" max="1" width="17.42578125" style="30" customWidth="1"/>
    <col min="2" max="2" width="36.42578125" style="30" customWidth="1"/>
    <col min="3" max="3" width="34.7109375" style="30" customWidth="1"/>
    <col min="4" max="4" width="24.42578125" style="30" customWidth="1"/>
    <col min="5" max="5" width="26.140625" style="30" customWidth="1"/>
    <col min="6" max="6" width="67.28515625" style="30" customWidth="1"/>
    <col min="7" max="16384" width="11.42578125" style="30"/>
  </cols>
  <sheetData>
    <row r="1" spans="1:7" x14ac:dyDescent="0.2">
      <c r="A1" s="28" t="s">
        <v>11</v>
      </c>
      <c r="B1" s="28" t="s">
        <v>10</v>
      </c>
      <c r="C1" s="28" t="s">
        <v>7</v>
      </c>
      <c r="D1" s="29" t="s">
        <v>8</v>
      </c>
      <c r="E1" s="28" t="s">
        <v>64</v>
      </c>
      <c r="F1" s="28" t="s">
        <v>9</v>
      </c>
    </row>
    <row r="2" spans="1:7" ht="24" x14ac:dyDescent="0.2">
      <c r="A2" s="31">
        <v>761786652</v>
      </c>
      <c r="B2" s="32" t="s">
        <v>14</v>
      </c>
      <c r="C2" s="33" t="s">
        <v>56</v>
      </c>
      <c r="D2" s="32" t="s">
        <v>12</v>
      </c>
      <c r="E2" s="34" t="s">
        <v>57</v>
      </c>
      <c r="F2" s="33" t="s">
        <v>13</v>
      </c>
    </row>
    <row r="3" spans="1:7" x14ac:dyDescent="0.2">
      <c r="A3" s="35">
        <v>775465859</v>
      </c>
      <c r="B3" s="36" t="s">
        <v>94</v>
      </c>
      <c r="C3" s="33" t="s">
        <v>15</v>
      </c>
      <c r="D3" s="33"/>
      <c r="E3" s="34" t="s">
        <v>65</v>
      </c>
      <c r="F3" s="33" t="s">
        <v>95</v>
      </c>
      <c r="G3" s="37"/>
    </row>
    <row r="4" spans="1:7" x14ac:dyDescent="0.2">
      <c r="A4" s="35" t="s">
        <v>3</v>
      </c>
      <c r="B4" s="36" t="s">
        <v>96</v>
      </c>
      <c r="C4" s="33" t="s">
        <v>15</v>
      </c>
      <c r="D4" s="33"/>
      <c r="E4" s="34" t="s">
        <v>65</v>
      </c>
      <c r="F4" s="33" t="s">
        <v>97</v>
      </c>
      <c r="G4" s="37"/>
    </row>
    <row r="5" spans="1:7" x14ac:dyDescent="0.2">
      <c r="A5" s="38">
        <v>992890002</v>
      </c>
      <c r="B5" s="39" t="s">
        <v>19</v>
      </c>
      <c r="C5" s="33" t="s">
        <v>16</v>
      </c>
      <c r="D5" s="33" t="s">
        <v>17</v>
      </c>
      <c r="E5" s="34" t="s">
        <v>65</v>
      </c>
      <c r="F5" s="33" t="s">
        <v>18</v>
      </c>
    </row>
    <row r="6" spans="1:7" ht="24" x14ac:dyDescent="0.2">
      <c r="A6" s="40">
        <v>113425717</v>
      </c>
      <c r="B6" s="36" t="s">
        <v>23</v>
      </c>
      <c r="C6" s="33" t="s">
        <v>20</v>
      </c>
      <c r="D6" s="32" t="s">
        <v>21</v>
      </c>
      <c r="E6" s="34" t="s">
        <v>65</v>
      </c>
      <c r="F6" s="33" t="s">
        <v>22</v>
      </c>
    </row>
    <row r="7" spans="1:7" ht="24" x14ac:dyDescent="0.2">
      <c r="A7" s="41">
        <v>69657036</v>
      </c>
      <c r="B7" s="36" t="s">
        <v>27</v>
      </c>
      <c r="C7" s="33" t="s">
        <v>24</v>
      </c>
      <c r="D7" s="42" t="s">
        <v>25</v>
      </c>
      <c r="E7" s="34" t="s">
        <v>6</v>
      </c>
      <c r="F7" s="33" t="s">
        <v>26</v>
      </c>
    </row>
    <row r="8" spans="1:7" ht="24" x14ac:dyDescent="0.2">
      <c r="A8" s="31" t="s">
        <v>4</v>
      </c>
      <c r="B8" s="36" t="s">
        <v>31</v>
      </c>
      <c r="C8" s="33" t="s">
        <v>28</v>
      </c>
      <c r="D8" s="42" t="s">
        <v>29</v>
      </c>
      <c r="E8" s="34" t="s">
        <v>57</v>
      </c>
      <c r="F8" s="33" t="s">
        <v>30</v>
      </c>
    </row>
    <row r="9" spans="1:7" ht="24" x14ac:dyDescent="0.2">
      <c r="A9" s="31">
        <v>995543907</v>
      </c>
      <c r="B9" s="36" t="s">
        <v>35</v>
      </c>
      <c r="C9" s="33" t="s">
        <v>32</v>
      </c>
      <c r="D9" s="32" t="s">
        <v>33</v>
      </c>
      <c r="E9" s="34" t="s">
        <v>6</v>
      </c>
      <c r="F9" s="36" t="s">
        <v>34</v>
      </c>
    </row>
    <row r="10" spans="1:7" ht="24" x14ac:dyDescent="0.2">
      <c r="A10" s="31">
        <v>969944901</v>
      </c>
      <c r="B10" s="36" t="s">
        <v>39</v>
      </c>
      <c r="C10" s="33" t="s">
        <v>36</v>
      </c>
      <c r="D10" s="42" t="s">
        <v>37</v>
      </c>
      <c r="E10" s="34" t="s">
        <v>6</v>
      </c>
      <c r="F10" s="36" t="s">
        <v>38</v>
      </c>
    </row>
    <row r="11" spans="1:7" ht="24" x14ac:dyDescent="0.2">
      <c r="A11" s="31">
        <v>87710327</v>
      </c>
      <c r="B11" s="36" t="s">
        <v>43</v>
      </c>
      <c r="C11" s="33" t="s">
        <v>40</v>
      </c>
      <c r="D11" s="42" t="s">
        <v>41</v>
      </c>
      <c r="E11" s="34" t="s">
        <v>65</v>
      </c>
      <c r="F11" s="33" t="s">
        <v>42</v>
      </c>
    </row>
    <row r="12" spans="1:7" ht="36" x14ac:dyDescent="0.2">
      <c r="A12" s="31">
        <v>965670904</v>
      </c>
      <c r="B12" s="36" t="s">
        <v>47</v>
      </c>
      <c r="C12" s="33" t="s">
        <v>44</v>
      </c>
      <c r="D12" s="42" t="s">
        <v>45</v>
      </c>
      <c r="E12" s="34" t="s">
        <v>65</v>
      </c>
      <c r="F12" s="33" t="s">
        <v>46</v>
      </c>
    </row>
    <row r="13" spans="1:7" ht="36" x14ac:dyDescent="0.2">
      <c r="A13" s="31">
        <v>716576000</v>
      </c>
      <c r="B13" s="36" t="s">
        <v>51</v>
      </c>
      <c r="C13" s="33" t="s">
        <v>48</v>
      </c>
      <c r="D13" s="42" t="s">
        <v>49</v>
      </c>
      <c r="E13" s="34" t="s">
        <v>65</v>
      </c>
      <c r="F13" s="33" t="s">
        <v>50</v>
      </c>
    </row>
    <row r="14" spans="1:7" ht="24" x14ac:dyDescent="0.2">
      <c r="A14" s="31">
        <v>101218775</v>
      </c>
      <c r="B14" s="36" t="s">
        <v>55</v>
      </c>
      <c r="C14" s="33" t="s">
        <v>52</v>
      </c>
      <c r="D14" s="42" t="s">
        <v>53</v>
      </c>
      <c r="E14" s="34" t="s">
        <v>65</v>
      </c>
      <c r="F14" s="33" t="s">
        <v>54</v>
      </c>
    </row>
    <row r="15" spans="1:7" x14ac:dyDescent="0.2">
      <c r="A15" s="30">
        <v>761796674</v>
      </c>
      <c r="B15" s="36" t="s">
        <v>91</v>
      </c>
      <c r="C15" s="33" t="s">
        <v>63</v>
      </c>
      <c r="D15" s="42"/>
      <c r="E15" s="34" t="s">
        <v>63</v>
      </c>
      <c r="F15" s="33"/>
    </row>
    <row r="16" spans="1:7" x14ac:dyDescent="0.2">
      <c r="A16" s="43">
        <v>704832001</v>
      </c>
      <c r="B16" s="44"/>
      <c r="C16" s="33" t="s">
        <v>63</v>
      </c>
      <c r="D16" s="44"/>
      <c r="E16" s="34" t="s">
        <v>63</v>
      </c>
      <c r="F16" s="44"/>
    </row>
    <row r="17" spans="1:6" x14ac:dyDescent="0.2">
      <c r="A17" s="43">
        <v>897884003</v>
      </c>
      <c r="B17" s="44"/>
      <c r="C17" s="33" t="s">
        <v>66</v>
      </c>
      <c r="D17" s="44"/>
      <c r="E17" s="34" t="s">
        <v>6</v>
      </c>
      <c r="F17" s="44"/>
    </row>
    <row r="18" spans="1:6" x14ac:dyDescent="0.2">
      <c r="A18" s="44">
        <v>560498608</v>
      </c>
      <c r="B18" s="43"/>
      <c r="C18" s="33" t="s">
        <v>63</v>
      </c>
      <c r="D18" s="44"/>
      <c r="E18" s="34" t="s">
        <v>63</v>
      </c>
      <c r="F18" s="44"/>
    </row>
    <row r="19" spans="1:6" x14ac:dyDescent="0.2">
      <c r="A19" s="43">
        <v>533149421</v>
      </c>
      <c r="B19" s="44"/>
      <c r="C19" s="33" t="s">
        <v>63</v>
      </c>
      <c r="D19" s="44"/>
      <c r="E19" s="34" t="s">
        <v>63</v>
      </c>
      <c r="F19" s="44"/>
    </row>
    <row r="20" spans="1:6" x14ac:dyDescent="0.2">
      <c r="A20" s="43">
        <v>818282001</v>
      </c>
      <c r="B20" s="44"/>
      <c r="C20" s="33" t="s">
        <v>63</v>
      </c>
      <c r="D20" s="44"/>
      <c r="E20" s="34" t="s">
        <v>63</v>
      </c>
      <c r="F20" s="44"/>
    </row>
    <row r="21" spans="1:6" x14ac:dyDescent="0.2">
      <c r="A21" s="43">
        <v>560146701</v>
      </c>
      <c r="B21" s="44"/>
      <c r="C21" s="33" t="s">
        <v>63</v>
      </c>
      <c r="D21" s="44"/>
      <c r="E21" s="34" t="s">
        <v>63</v>
      </c>
      <c r="F21" s="44"/>
    </row>
    <row r="22" spans="1:6" x14ac:dyDescent="0.2">
      <c r="A22" s="43">
        <v>560845804</v>
      </c>
      <c r="B22" s="44"/>
      <c r="C22" s="33" t="s">
        <v>63</v>
      </c>
      <c r="D22" s="44"/>
      <c r="E22" s="34" t="s">
        <v>63</v>
      </c>
      <c r="F22" s="44"/>
    </row>
    <row r="23" spans="1:6" x14ac:dyDescent="0.2">
      <c r="A23" s="43">
        <v>533113346</v>
      </c>
      <c r="B23" s="44"/>
      <c r="C23" s="33" t="s">
        <v>63</v>
      </c>
      <c r="D23" s="44"/>
      <c r="E23" s="34" t="s">
        <v>63</v>
      </c>
      <c r="F23" s="44"/>
    </row>
    <row r="24" spans="1:6" x14ac:dyDescent="0.2">
      <c r="A24" s="43">
        <v>560419309</v>
      </c>
      <c r="B24" s="44"/>
      <c r="C24" s="33" t="s">
        <v>63</v>
      </c>
      <c r="D24" s="44"/>
      <c r="E24" s="34" t="s">
        <v>63</v>
      </c>
      <c r="F24" s="44"/>
    </row>
    <row r="25" spans="1:6" x14ac:dyDescent="0.2">
      <c r="A25" s="43">
        <v>533213588</v>
      </c>
      <c r="B25" s="44"/>
      <c r="C25" s="33" t="s">
        <v>63</v>
      </c>
      <c r="D25" s="44"/>
      <c r="E25" s="34" t="s">
        <v>63</v>
      </c>
      <c r="F25" s="44"/>
    </row>
    <row r="26" spans="1:6" x14ac:dyDescent="0.2">
      <c r="A26" s="43">
        <v>704832001</v>
      </c>
      <c r="B26" s="44"/>
      <c r="C26" s="33" t="s">
        <v>63</v>
      </c>
      <c r="D26" s="44"/>
      <c r="E26" s="34" t="s">
        <v>63</v>
      </c>
      <c r="F26" s="44"/>
    </row>
    <row r="27" spans="1:6" x14ac:dyDescent="0.2">
      <c r="A27" s="43">
        <v>770259002</v>
      </c>
      <c r="B27" s="44"/>
      <c r="C27" s="33" t="s">
        <v>67</v>
      </c>
      <c r="D27" s="44"/>
      <c r="E27" s="33" t="s">
        <v>67</v>
      </c>
      <c r="F27" s="44"/>
    </row>
    <row r="28" spans="1:6" x14ac:dyDescent="0.2">
      <c r="A28" s="43">
        <v>560538006</v>
      </c>
      <c r="B28" s="44"/>
      <c r="C28" s="33" t="s">
        <v>63</v>
      </c>
      <c r="D28" s="44"/>
      <c r="E28" s="34" t="s">
        <v>63</v>
      </c>
      <c r="F28" s="44"/>
    </row>
    <row r="29" spans="1:6" x14ac:dyDescent="0.2">
      <c r="A29" s="43">
        <v>560040008</v>
      </c>
      <c r="B29" s="44"/>
      <c r="C29" s="33" t="s">
        <v>63</v>
      </c>
      <c r="D29" s="44"/>
      <c r="E29" s="34" t="s">
        <v>63</v>
      </c>
      <c r="F29" s="44"/>
    </row>
    <row r="30" spans="1:6" x14ac:dyDescent="0.2">
      <c r="A30" s="43">
        <v>560276206</v>
      </c>
      <c r="B30" s="44"/>
      <c r="C30" s="33" t="s">
        <v>63</v>
      </c>
      <c r="D30" s="44"/>
      <c r="E30" s="34" t="s">
        <v>63</v>
      </c>
      <c r="F30" s="44"/>
    </row>
    <row r="31" spans="1:6" x14ac:dyDescent="0.2">
      <c r="A31" s="43">
        <v>703029000</v>
      </c>
      <c r="B31" s="44"/>
      <c r="C31" s="33" t="s">
        <v>63</v>
      </c>
      <c r="D31" s="44"/>
      <c r="E31" s="34" t="s">
        <v>63</v>
      </c>
      <c r="F31" s="44"/>
    </row>
    <row r="32" spans="1:6" x14ac:dyDescent="0.2">
      <c r="A32" s="43">
        <v>560124104</v>
      </c>
      <c r="B32" s="44"/>
      <c r="C32" s="33" t="s">
        <v>63</v>
      </c>
      <c r="D32" s="44"/>
      <c r="E32" s="34" t="s">
        <v>63</v>
      </c>
      <c r="F32" s="44"/>
    </row>
    <row r="33" spans="1:6" x14ac:dyDescent="0.2">
      <c r="A33" s="43">
        <v>560038003</v>
      </c>
      <c r="B33" s="44"/>
      <c r="C33" s="33" t="s">
        <v>63</v>
      </c>
      <c r="D33" s="44"/>
      <c r="E33" s="34" t="s">
        <v>63</v>
      </c>
      <c r="F33" s="44"/>
    </row>
    <row r="34" spans="1:6" x14ac:dyDescent="0.2">
      <c r="A34" s="43">
        <v>560612109</v>
      </c>
      <c r="B34" s="44"/>
      <c r="C34" s="33" t="s">
        <v>63</v>
      </c>
      <c r="D34" s="44"/>
      <c r="E34" s="34" t="s">
        <v>63</v>
      </c>
      <c r="F34" s="44"/>
    </row>
    <row r="35" spans="1:6" x14ac:dyDescent="0.2">
      <c r="A35" s="45" t="s">
        <v>62</v>
      </c>
      <c r="B35" s="44"/>
      <c r="C35" s="33" t="s">
        <v>68</v>
      </c>
      <c r="D35" s="44"/>
      <c r="E35" s="34" t="s">
        <v>65</v>
      </c>
      <c r="F35" s="44"/>
    </row>
    <row r="36" spans="1:6" x14ac:dyDescent="0.2">
      <c r="A36" s="43">
        <v>969034107</v>
      </c>
      <c r="B36" s="44"/>
      <c r="C36" s="33" t="s">
        <v>70</v>
      </c>
      <c r="D36" s="44"/>
      <c r="E36" s="34" t="s">
        <v>65</v>
      </c>
      <c r="F36" s="44"/>
    </row>
    <row r="37" spans="1:6" x14ac:dyDescent="0.2">
      <c r="A37" s="43">
        <v>965366202</v>
      </c>
      <c r="B37" s="44"/>
      <c r="C37" s="33" t="s">
        <v>69</v>
      </c>
      <c r="D37" s="44"/>
      <c r="E37" s="34" t="s">
        <v>65</v>
      </c>
      <c r="F37" s="44"/>
    </row>
    <row r="38" spans="1:6" x14ac:dyDescent="0.2">
      <c r="A38" s="46">
        <v>560157703</v>
      </c>
      <c r="B38" s="44"/>
      <c r="C38" s="46" t="s">
        <v>93</v>
      </c>
      <c r="D38" s="44"/>
      <c r="E38" s="34" t="s">
        <v>63</v>
      </c>
      <c r="F38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57F4-9EB0-45E5-AF09-F242A2AE15AD}">
  <sheetPr>
    <tabColor rgb="FFFFFFCC"/>
  </sheetPr>
  <dimension ref="A1:G33"/>
  <sheetViews>
    <sheetView showGridLines="0" zoomScale="90" zoomScaleNormal="90" workbookViewId="0">
      <selection activeCell="B26" sqref="B26"/>
    </sheetView>
  </sheetViews>
  <sheetFormatPr baseColWidth="10" defaultColWidth="11.42578125" defaultRowHeight="12.75" x14ac:dyDescent="0.25"/>
  <cols>
    <col min="1" max="1" width="58.5703125" style="10" customWidth="1"/>
    <col min="2" max="2" width="56.140625" style="11" customWidth="1"/>
    <col min="3" max="3" width="25.28515625" style="11" customWidth="1"/>
    <col min="4" max="4" width="59.7109375" style="10" customWidth="1"/>
    <col min="5" max="6" width="11.42578125" style="10"/>
    <col min="7" max="7" width="18.28515625" style="10" customWidth="1"/>
    <col min="8" max="16384" width="11.42578125" style="10"/>
  </cols>
  <sheetData>
    <row r="1" spans="1:7" s="1" customFormat="1" ht="23.25" x14ac:dyDescent="0.25">
      <c r="A1" s="56" t="s">
        <v>72</v>
      </c>
      <c r="B1" s="56"/>
      <c r="C1" s="56"/>
      <c r="D1" s="56"/>
    </row>
    <row r="3" spans="1:7" s="2" customFormat="1" ht="23.25" x14ac:dyDescent="0.25">
      <c r="A3" s="57" t="s">
        <v>73</v>
      </c>
      <c r="B3" s="58"/>
      <c r="C3" s="58"/>
      <c r="D3" s="58"/>
    </row>
    <row r="4" spans="1:7" s="5" customFormat="1" ht="40.5" customHeight="1" x14ac:dyDescent="0.25">
      <c r="A4" s="3"/>
      <c r="B4" s="4"/>
      <c r="C4" s="4"/>
    </row>
    <row r="5" spans="1:7" s="9" customFormat="1" ht="26.25" x14ac:dyDescent="0.4">
      <c r="A5" s="6" t="s">
        <v>74</v>
      </c>
      <c r="B5" s="7" t="s">
        <v>75</v>
      </c>
      <c r="C5" s="6"/>
      <c r="D5" s="8" t="s">
        <v>76</v>
      </c>
    </row>
    <row r="6" spans="1:7" ht="25.5" customHeight="1" x14ac:dyDescent="0.25"/>
    <row r="7" spans="1:7" s="12" customFormat="1" ht="24" customHeight="1" x14ac:dyDescent="0.25">
      <c r="A7" s="59" t="s">
        <v>7</v>
      </c>
      <c r="B7" s="61" t="s">
        <v>77</v>
      </c>
      <c r="C7" s="62"/>
      <c r="D7" s="59" t="s">
        <v>78</v>
      </c>
    </row>
    <row r="8" spans="1:7" s="15" customFormat="1" ht="29.25" customHeight="1" x14ac:dyDescent="0.25">
      <c r="A8" s="60"/>
      <c r="B8" s="13" t="s">
        <v>79</v>
      </c>
      <c r="C8" s="14" t="s">
        <v>80</v>
      </c>
      <c r="D8" s="60"/>
    </row>
    <row r="9" spans="1:7" s="15" customFormat="1" x14ac:dyDescent="0.25">
      <c r="A9" s="16" t="s">
        <v>81</v>
      </c>
      <c r="B9" s="17" t="s">
        <v>82</v>
      </c>
      <c r="C9" s="18">
        <v>18116.745999999999</v>
      </c>
      <c r="D9" s="19" t="s">
        <v>83</v>
      </c>
      <c r="G9" s="20"/>
    </row>
    <row r="10" spans="1:7" s="15" customFormat="1" ht="25.5" x14ac:dyDescent="0.25">
      <c r="A10" s="16" t="s">
        <v>81</v>
      </c>
      <c r="B10" s="17" t="s">
        <v>84</v>
      </c>
      <c r="C10" s="18">
        <v>1506.0050000000001</v>
      </c>
      <c r="D10" s="19" t="s">
        <v>85</v>
      </c>
    </row>
    <row r="11" spans="1:7" s="15" customFormat="1" x14ac:dyDescent="0.25">
      <c r="A11" s="16" t="s">
        <v>81</v>
      </c>
      <c r="B11" s="17" t="s">
        <v>5</v>
      </c>
      <c r="C11" s="18">
        <v>19960.892</v>
      </c>
      <c r="D11" s="19" t="s">
        <v>86</v>
      </c>
      <c r="G11" s="21"/>
    </row>
    <row r="12" spans="1:7" s="15" customFormat="1" ht="25.5" x14ac:dyDescent="0.25">
      <c r="A12" s="16" t="s">
        <v>81</v>
      </c>
      <c r="B12" s="17" t="s">
        <v>87</v>
      </c>
      <c r="C12" s="18">
        <v>19961.448</v>
      </c>
      <c r="D12" s="19" t="s">
        <v>88</v>
      </c>
    </row>
    <row r="13" spans="1:7" s="15" customFormat="1" x14ac:dyDescent="0.25">
      <c r="A13" s="16"/>
      <c r="B13" s="17"/>
      <c r="C13" s="17"/>
      <c r="D13" s="19"/>
    </row>
    <row r="14" spans="1:7" s="15" customFormat="1" ht="13.5" customHeight="1" x14ac:dyDescent="0.25">
      <c r="A14" s="16"/>
      <c r="B14" s="17"/>
      <c r="C14" s="17"/>
      <c r="D14" s="17"/>
    </row>
    <row r="15" spans="1:7" s="15" customFormat="1" ht="13.5" customHeight="1" x14ac:dyDescent="0.25">
      <c r="A15" s="16"/>
      <c r="B15" s="17"/>
      <c r="C15" s="17"/>
      <c r="D15" s="17"/>
    </row>
    <row r="16" spans="1:7" s="15" customFormat="1" ht="13.5" customHeight="1" x14ac:dyDescent="0.25">
      <c r="A16" s="16"/>
      <c r="B16" s="17"/>
      <c r="C16" s="17"/>
      <c r="D16" s="17"/>
    </row>
    <row r="17" spans="1:6" s="15" customFormat="1" ht="13.5" customHeight="1" x14ac:dyDescent="0.25">
      <c r="A17" s="16"/>
      <c r="B17" s="17"/>
      <c r="C17" s="17"/>
      <c r="D17" s="17"/>
    </row>
    <row r="18" spans="1:6" s="15" customFormat="1" ht="13.5" customHeight="1" x14ac:dyDescent="0.25">
      <c r="A18" s="16"/>
      <c r="B18" s="17"/>
      <c r="C18" s="17"/>
      <c r="D18" s="17"/>
    </row>
    <row r="19" spans="1:6" s="15" customFormat="1" ht="13.5" customHeight="1" x14ac:dyDescent="0.25">
      <c r="A19" s="16"/>
      <c r="B19" s="17"/>
      <c r="C19" s="17"/>
      <c r="D19" s="17"/>
    </row>
    <row r="20" spans="1:6" s="15" customFormat="1" ht="13.5" customHeight="1" x14ac:dyDescent="0.25">
      <c r="A20" s="16"/>
      <c r="B20" s="17"/>
      <c r="C20" s="17"/>
      <c r="D20" s="17"/>
    </row>
    <row r="21" spans="1:6" s="15" customFormat="1" ht="13.5" customHeight="1" x14ac:dyDescent="0.25">
      <c r="A21" s="16"/>
      <c r="B21" s="17"/>
      <c r="C21" s="17"/>
      <c r="D21" s="17"/>
    </row>
    <row r="22" spans="1:6" s="15" customFormat="1" ht="13.5" customHeight="1" x14ac:dyDescent="0.25">
      <c r="A22" s="16"/>
      <c r="B22" s="17"/>
      <c r="C22" s="17"/>
      <c r="D22" s="17"/>
    </row>
    <row r="23" spans="1:6" s="15" customFormat="1" ht="13.5" customHeight="1" x14ac:dyDescent="0.25">
      <c r="A23" s="16"/>
      <c r="B23" s="17"/>
      <c r="C23" s="17"/>
      <c r="D23" s="17"/>
    </row>
    <row r="24" spans="1:6" s="15" customFormat="1" ht="13.5" customHeight="1" x14ac:dyDescent="0.25">
      <c r="A24" s="16"/>
      <c r="B24" s="17"/>
      <c r="C24" s="22">
        <f>SUM(C9:C23)</f>
        <v>59545.091</v>
      </c>
      <c r="D24" s="17"/>
    </row>
    <row r="26" spans="1:6" x14ac:dyDescent="0.25">
      <c r="D26" s="15"/>
      <c r="E26" s="15"/>
      <c r="F26" s="15"/>
    </row>
    <row r="27" spans="1:6" x14ac:dyDescent="0.25">
      <c r="C27" s="23"/>
      <c r="D27" s="24"/>
      <c r="E27" s="24"/>
      <c r="F27" s="15"/>
    </row>
    <row r="28" spans="1:6" ht="16.5" customHeight="1" x14ac:dyDescent="0.25">
      <c r="A28" s="23"/>
      <c r="B28" s="23"/>
      <c r="C28" s="23"/>
      <c r="D28" s="23"/>
      <c r="E28" s="24"/>
      <c r="F28" s="15"/>
    </row>
    <row r="29" spans="1:6" ht="12.75" customHeight="1" x14ac:dyDescent="0.25">
      <c r="A29" s="23"/>
      <c r="B29" s="23"/>
      <c r="C29" s="23"/>
      <c r="D29" s="23"/>
      <c r="E29" s="24"/>
      <c r="F29" s="15"/>
    </row>
    <row r="30" spans="1:6" ht="12.75" customHeight="1" x14ac:dyDescent="0.25">
      <c r="A30" s="23"/>
      <c r="B30" s="23"/>
      <c r="C30" s="23"/>
      <c r="D30" s="23"/>
      <c r="E30" s="24"/>
      <c r="F30" s="15"/>
    </row>
    <row r="31" spans="1:6" x14ac:dyDescent="0.25">
      <c r="A31" s="23"/>
      <c r="B31" s="23"/>
      <c r="C31" s="23"/>
      <c r="D31" s="23"/>
      <c r="E31" s="15"/>
      <c r="F31" s="15"/>
    </row>
    <row r="32" spans="1:6" x14ac:dyDescent="0.25">
      <c r="D32" s="15"/>
      <c r="E32" s="15"/>
      <c r="F32" s="15"/>
    </row>
    <row r="33" spans="4:6" x14ac:dyDescent="0.25">
      <c r="D33" s="15"/>
      <c r="E33" s="15"/>
      <c r="F33" s="15"/>
    </row>
  </sheetData>
  <mergeCells count="5">
    <mergeCell ref="A1:D1"/>
    <mergeCell ref="A3:D3"/>
    <mergeCell ref="A7:A8"/>
    <mergeCell ref="B7:C7"/>
    <mergeCell ref="D7:D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51A33D-D433-4D21-8220-3C473D9ED2F6}">
          <x14:formula1>
            <xm:f>'C:\Users\marisolvelasquez\AppData\Local\Microsoft\Windows\INetCache\Content.Outlook\1P6LS9W4\[Numeral 22 Artículo 14 Ley N 21.395_CORFO.xlsx]Listas'!#REF!</xm:f>
          </x14:formula1>
          <xm:sqref>A9:A24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55AC-0BF7-4F41-9B70-B1769B696E3F}">
  <dimension ref="A1:Q9"/>
  <sheetViews>
    <sheetView zoomScale="75" zoomScaleNormal="75" workbookViewId="0">
      <selection activeCell="P2" sqref="P2:P8"/>
    </sheetView>
  </sheetViews>
  <sheetFormatPr baseColWidth="10" defaultColWidth="9.140625" defaultRowHeight="12" x14ac:dyDescent="0.25"/>
  <cols>
    <col min="1" max="1" width="10" style="50" bestFit="1" customWidth="1"/>
    <col min="2" max="2" width="5" style="50" bestFit="1" customWidth="1"/>
    <col min="3" max="3" width="15.85546875" style="50" customWidth="1"/>
    <col min="4" max="4" width="9" style="50" bestFit="1" customWidth="1"/>
    <col min="5" max="5" width="14" style="50" customWidth="1"/>
    <col min="6" max="6" width="18.5703125" style="50" customWidth="1"/>
    <col min="7" max="7" width="12" style="50" bestFit="1" customWidth="1"/>
    <col min="8" max="8" width="11" style="50" bestFit="1" customWidth="1"/>
    <col min="9" max="10" width="17" style="50" bestFit="1" customWidth="1"/>
    <col min="11" max="11" width="11" style="50" bestFit="1" customWidth="1"/>
    <col min="12" max="12" width="42" style="50" bestFit="1" customWidth="1"/>
    <col min="13" max="13" width="7" style="50" bestFit="1" customWidth="1"/>
    <col min="14" max="14" width="12" style="50" bestFit="1" customWidth="1"/>
    <col min="15" max="15" width="17.7109375" style="50" customWidth="1"/>
    <col min="16" max="16" width="11.140625" style="50" bestFit="1" customWidth="1"/>
    <col min="17" max="17" width="15.140625" style="50" bestFit="1" customWidth="1"/>
    <col min="18" max="16384" width="9.140625" style="50"/>
  </cols>
  <sheetData>
    <row r="1" spans="1:17" ht="60" x14ac:dyDescent="0.25">
      <c r="A1" s="47" t="s">
        <v>99</v>
      </c>
      <c r="B1" s="48" t="s">
        <v>100</v>
      </c>
      <c r="C1" s="48" t="s">
        <v>101</v>
      </c>
      <c r="D1" s="47" t="s">
        <v>102</v>
      </c>
      <c r="E1" s="48" t="s">
        <v>103</v>
      </c>
      <c r="F1" s="48" t="s">
        <v>104</v>
      </c>
      <c r="G1" s="48" t="s">
        <v>105</v>
      </c>
      <c r="H1" s="48" t="s">
        <v>106</v>
      </c>
      <c r="I1" s="47" t="s">
        <v>107</v>
      </c>
      <c r="J1" s="47" t="s">
        <v>108</v>
      </c>
      <c r="K1" s="47" t="s">
        <v>116</v>
      </c>
      <c r="L1" s="47" t="s">
        <v>0</v>
      </c>
      <c r="M1" s="48" t="s">
        <v>109</v>
      </c>
      <c r="N1" s="48" t="s">
        <v>110</v>
      </c>
      <c r="O1" s="47" t="s">
        <v>111</v>
      </c>
      <c r="P1" s="48" t="s">
        <v>112</v>
      </c>
      <c r="Q1" s="49" t="s">
        <v>71</v>
      </c>
    </row>
    <row r="2" spans="1:17" x14ac:dyDescent="0.25">
      <c r="A2" s="50" t="s">
        <v>58</v>
      </c>
      <c r="B2" s="50" t="s">
        <v>117</v>
      </c>
      <c r="C2" s="50" t="s">
        <v>89</v>
      </c>
      <c r="D2" s="50" t="s">
        <v>118</v>
      </c>
      <c r="E2" s="50" t="s">
        <v>1</v>
      </c>
      <c r="F2" s="50" t="s">
        <v>113</v>
      </c>
      <c r="G2" s="50" t="s">
        <v>119</v>
      </c>
      <c r="H2" s="50" t="s">
        <v>120</v>
      </c>
      <c r="I2" s="50" t="s">
        <v>121</v>
      </c>
      <c r="J2" s="50" t="s">
        <v>59</v>
      </c>
      <c r="K2" s="50" t="s">
        <v>122</v>
      </c>
      <c r="L2" s="50" t="s">
        <v>123</v>
      </c>
      <c r="M2" s="50" t="s">
        <v>2</v>
      </c>
      <c r="N2" s="50" t="s">
        <v>124</v>
      </c>
      <c r="O2" s="51">
        <v>45313</v>
      </c>
      <c r="P2" s="52">
        <v>3461536</v>
      </c>
      <c r="Q2" s="50" t="s">
        <v>57</v>
      </c>
    </row>
    <row r="3" spans="1:17" x14ac:dyDescent="0.25">
      <c r="A3" s="50" t="s">
        <v>58</v>
      </c>
      <c r="B3" s="50" t="s">
        <v>117</v>
      </c>
      <c r="C3" s="50" t="s">
        <v>89</v>
      </c>
      <c r="D3" s="50" t="s">
        <v>118</v>
      </c>
      <c r="E3" s="50" t="s">
        <v>1</v>
      </c>
      <c r="F3" s="50" t="s">
        <v>113</v>
      </c>
      <c r="G3" s="50" t="s">
        <v>125</v>
      </c>
      <c r="H3" s="50" t="s">
        <v>126</v>
      </c>
      <c r="I3" s="50" t="s">
        <v>127</v>
      </c>
      <c r="J3" s="50" t="s">
        <v>60</v>
      </c>
      <c r="K3" s="50" t="s">
        <v>122</v>
      </c>
      <c r="L3" s="50" t="s">
        <v>128</v>
      </c>
      <c r="M3" s="50" t="s">
        <v>2</v>
      </c>
      <c r="N3" s="50" t="s">
        <v>129</v>
      </c>
      <c r="O3" s="51">
        <v>45316</v>
      </c>
      <c r="P3" s="52">
        <v>207147</v>
      </c>
      <c r="Q3" s="50" t="s">
        <v>57</v>
      </c>
    </row>
    <row r="4" spans="1:17" x14ac:dyDescent="0.25">
      <c r="A4" s="50" t="s">
        <v>58</v>
      </c>
      <c r="B4" s="50" t="s">
        <v>117</v>
      </c>
      <c r="C4" s="50" t="s">
        <v>89</v>
      </c>
      <c r="D4" s="50" t="s">
        <v>130</v>
      </c>
      <c r="E4" s="50" t="s">
        <v>1</v>
      </c>
      <c r="F4" s="50" t="s">
        <v>113</v>
      </c>
      <c r="G4" s="50" t="s">
        <v>131</v>
      </c>
      <c r="H4" s="50" t="s">
        <v>132</v>
      </c>
      <c r="I4" s="50" t="s">
        <v>133</v>
      </c>
      <c r="J4" s="50" t="s">
        <v>59</v>
      </c>
      <c r="K4" s="50" t="s">
        <v>122</v>
      </c>
      <c r="L4" s="50" t="s">
        <v>134</v>
      </c>
      <c r="M4" s="50" t="s">
        <v>2</v>
      </c>
      <c r="N4" s="50" t="s">
        <v>135</v>
      </c>
      <c r="O4" s="51">
        <v>45337</v>
      </c>
      <c r="P4" s="52">
        <v>3454900</v>
      </c>
      <c r="Q4" s="50" t="s">
        <v>57</v>
      </c>
    </row>
    <row r="5" spans="1:17" x14ac:dyDescent="0.25">
      <c r="A5" s="50" t="s">
        <v>58</v>
      </c>
      <c r="B5" s="50" t="s">
        <v>117</v>
      </c>
      <c r="C5" s="50" t="s">
        <v>89</v>
      </c>
      <c r="D5" s="50" t="s">
        <v>130</v>
      </c>
      <c r="E5" s="50" t="s">
        <v>1</v>
      </c>
      <c r="F5" s="50" t="s">
        <v>113</v>
      </c>
      <c r="G5" s="50" t="s">
        <v>136</v>
      </c>
      <c r="H5" s="50" t="s">
        <v>137</v>
      </c>
      <c r="I5" s="50" t="s">
        <v>138</v>
      </c>
      <c r="J5" s="50" t="s">
        <v>60</v>
      </c>
      <c r="K5" s="50" t="s">
        <v>122</v>
      </c>
      <c r="L5" s="50" t="s">
        <v>128</v>
      </c>
      <c r="M5" s="50" t="s">
        <v>2</v>
      </c>
      <c r="N5" s="50" t="s">
        <v>129</v>
      </c>
      <c r="O5" s="51">
        <v>45344</v>
      </c>
      <c r="P5" s="52">
        <v>205352</v>
      </c>
      <c r="Q5" s="50" t="s">
        <v>57</v>
      </c>
    </row>
    <row r="6" spans="1:17" x14ac:dyDescent="0.25">
      <c r="A6" s="50" t="s">
        <v>58</v>
      </c>
      <c r="B6" s="50" t="s">
        <v>117</v>
      </c>
      <c r="C6" s="50" t="s">
        <v>89</v>
      </c>
      <c r="D6" s="50" t="s">
        <v>139</v>
      </c>
      <c r="E6" s="50" t="s">
        <v>1</v>
      </c>
      <c r="F6" s="50" t="s">
        <v>113</v>
      </c>
      <c r="G6" s="50" t="s">
        <v>140</v>
      </c>
      <c r="H6" s="50" t="s">
        <v>141</v>
      </c>
      <c r="I6" s="50" t="s">
        <v>142</v>
      </c>
      <c r="J6" s="50" t="s">
        <v>59</v>
      </c>
      <c r="K6" s="50" t="s">
        <v>122</v>
      </c>
      <c r="L6" s="50" t="s">
        <v>143</v>
      </c>
      <c r="M6" s="50" t="s">
        <v>2</v>
      </c>
      <c r="N6" s="50" t="s">
        <v>144</v>
      </c>
      <c r="O6" s="51">
        <v>45362</v>
      </c>
      <c r="P6" s="52">
        <v>3467908</v>
      </c>
      <c r="Q6" s="50" t="s">
        <v>57</v>
      </c>
    </row>
    <row r="7" spans="1:17" x14ac:dyDescent="0.25">
      <c r="A7" s="50" t="s">
        <v>58</v>
      </c>
      <c r="B7" s="50" t="s">
        <v>117</v>
      </c>
      <c r="C7" s="50" t="s">
        <v>89</v>
      </c>
      <c r="D7" s="50" t="s">
        <v>139</v>
      </c>
      <c r="E7" s="50" t="s">
        <v>1</v>
      </c>
      <c r="F7" s="50" t="s">
        <v>113</v>
      </c>
      <c r="G7" s="50" t="s">
        <v>140</v>
      </c>
      <c r="H7" s="50" t="s">
        <v>141</v>
      </c>
      <c r="I7" s="50" t="s">
        <v>142</v>
      </c>
      <c r="J7" s="50" t="s">
        <v>61</v>
      </c>
      <c r="K7" s="50" t="s">
        <v>122</v>
      </c>
      <c r="L7" s="50" t="s">
        <v>143</v>
      </c>
      <c r="M7" s="50" t="s">
        <v>2</v>
      </c>
      <c r="N7" s="50" t="s">
        <v>144</v>
      </c>
      <c r="O7" s="51">
        <v>45362</v>
      </c>
      <c r="P7" s="52">
        <v>-2</v>
      </c>
      <c r="Q7" s="50" t="s">
        <v>57</v>
      </c>
    </row>
    <row r="8" spans="1:17" x14ac:dyDescent="0.25">
      <c r="A8" s="50" t="s">
        <v>58</v>
      </c>
      <c r="B8" s="50" t="s">
        <v>117</v>
      </c>
      <c r="C8" s="50" t="s">
        <v>89</v>
      </c>
      <c r="D8" s="50" t="s">
        <v>139</v>
      </c>
      <c r="E8" s="50" t="s">
        <v>1</v>
      </c>
      <c r="F8" s="50" t="s">
        <v>113</v>
      </c>
      <c r="G8" s="50" t="s">
        <v>145</v>
      </c>
      <c r="H8" s="50" t="s">
        <v>146</v>
      </c>
      <c r="I8" s="50" t="s">
        <v>147</v>
      </c>
      <c r="J8" s="50" t="s">
        <v>60</v>
      </c>
      <c r="K8" s="50" t="s">
        <v>122</v>
      </c>
      <c r="L8" s="50" t="s">
        <v>128</v>
      </c>
      <c r="M8" s="50" t="s">
        <v>2</v>
      </c>
      <c r="N8" s="50" t="s">
        <v>129</v>
      </c>
      <c r="O8" s="51">
        <v>45377</v>
      </c>
      <c r="P8" s="52">
        <v>194735</v>
      </c>
      <c r="Q8" s="50" t="s">
        <v>57</v>
      </c>
    </row>
    <row r="9" spans="1:17" x14ac:dyDescent="0.25">
      <c r="A9" s="53" t="s">
        <v>114</v>
      </c>
      <c r="B9" s="53" t="s">
        <v>114</v>
      </c>
      <c r="C9" s="53" t="s">
        <v>114</v>
      </c>
      <c r="D9" s="53" t="s">
        <v>114</v>
      </c>
      <c r="E9" s="53" t="s">
        <v>114</v>
      </c>
      <c r="F9" s="53" t="s">
        <v>114</v>
      </c>
      <c r="G9" s="53" t="s">
        <v>114</v>
      </c>
      <c r="H9" s="53" t="s">
        <v>114</v>
      </c>
      <c r="I9" s="53" t="s">
        <v>114</v>
      </c>
      <c r="J9" s="53" t="s">
        <v>114</v>
      </c>
      <c r="K9" s="53" t="s">
        <v>114</v>
      </c>
      <c r="L9" s="53" t="s">
        <v>114</v>
      </c>
      <c r="M9" s="53" t="s">
        <v>114</v>
      </c>
      <c r="N9" s="53" t="s">
        <v>114</v>
      </c>
      <c r="O9" s="54"/>
      <c r="P9" s="55">
        <v>10991576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8A62-8243-467D-9B39-5653B8023766}">
  <sheetPr>
    <tabColor rgb="FFFFFFCC"/>
  </sheetPr>
  <dimension ref="A1:H75"/>
  <sheetViews>
    <sheetView showGridLines="0" tabSelected="1" topLeftCell="A51" zoomScale="90" zoomScaleNormal="90" workbookViewId="0">
      <selection activeCell="D86" sqref="D86"/>
    </sheetView>
  </sheetViews>
  <sheetFormatPr baseColWidth="10" defaultColWidth="11.42578125" defaultRowHeight="12.75" x14ac:dyDescent="0.25"/>
  <cols>
    <col min="1" max="1" width="58.5703125" style="10" customWidth="1"/>
    <col min="2" max="2" width="56.140625" style="11" customWidth="1"/>
    <col min="3" max="3" width="25.28515625" style="11" customWidth="1"/>
    <col min="4" max="4" width="59.7109375" style="10" customWidth="1"/>
    <col min="5" max="6" width="11.42578125" style="10"/>
    <col min="7" max="7" width="18.28515625" style="10" customWidth="1"/>
    <col min="8" max="8" width="14.140625" style="10" customWidth="1"/>
    <col min="9" max="16384" width="11.42578125" style="10"/>
  </cols>
  <sheetData>
    <row r="1" spans="1:8" s="1" customFormat="1" ht="23.25" hidden="1" x14ac:dyDescent="0.25">
      <c r="A1" s="56" t="s">
        <v>72</v>
      </c>
      <c r="B1" s="56"/>
      <c r="C1" s="56"/>
      <c r="D1" s="56"/>
    </row>
    <row r="2" spans="1:8" hidden="1" x14ac:dyDescent="0.25"/>
    <row r="3" spans="1:8" s="2" customFormat="1" ht="23.25" hidden="1" x14ac:dyDescent="0.25">
      <c r="A3" s="57" t="s">
        <v>90</v>
      </c>
      <c r="B3" s="58"/>
      <c r="C3" s="58"/>
      <c r="D3" s="58"/>
    </row>
    <row r="4" spans="1:8" s="5" customFormat="1" ht="40.5" hidden="1" customHeight="1" x14ac:dyDescent="0.25">
      <c r="A4" s="3"/>
      <c r="B4" s="4"/>
      <c r="C4" s="4"/>
    </row>
    <row r="5" spans="1:8" s="9" customFormat="1" ht="26.25" hidden="1" x14ac:dyDescent="0.4">
      <c r="A5" s="6" t="s">
        <v>74</v>
      </c>
      <c r="B5" s="7" t="s">
        <v>115</v>
      </c>
      <c r="C5" s="6"/>
      <c r="D5" s="8" t="s">
        <v>76</v>
      </c>
    </row>
    <row r="6" spans="1:8" ht="25.5" hidden="1" customHeight="1" x14ac:dyDescent="0.25"/>
    <row r="7" spans="1:8" s="12" customFormat="1" ht="24" hidden="1" customHeight="1" x14ac:dyDescent="0.25">
      <c r="A7" s="59" t="s">
        <v>7</v>
      </c>
      <c r="B7" s="61" t="s">
        <v>77</v>
      </c>
      <c r="C7" s="62"/>
      <c r="D7" s="59" t="s">
        <v>78</v>
      </c>
    </row>
    <row r="8" spans="1:8" s="15" customFormat="1" ht="29.25" hidden="1" customHeight="1" x14ac:dyDescent="0.25">
      <c r="A8" s="60"/>
      <c r="B8" s="13" t="s">
        <v>79</v>
      </c>
      <c r="C8" s="14" t="s">
        <v>80</v>
      </c>
      <c r="D8" s="60"/>
      <c r="H8" s="26"/>
    </row>
    <row r="9" spans="1:8" s="15" customFormat="1" hidden="1" x14ac:dyDescent="0.25">
      <c r="A9" s="16" t="s">
        <v>81</v>
      </c>
      <c r="B9" s="17" t="s">
        <v>82</v>
      </c>
      <c r="C9" s="27">
        <v>42594</v>
      </c>
      <c r="D9" s="19" t="s">
        <v>83</v>
      </c>
      <c r="G9" s="20"/>
      <c r="H9" s="26"/>
    </row>
    <row r="10" spans="1:8" s="15" customFormat="1" ht="25.5" hidden="1" x14ac:dyDescent="0.25">
      <c r="A10" s="16" t="s">
        <v>81</v>
      </c>
      <c r="B10" s="17" t="s">
        <v>84</v>
      </c>
      <c r="C10" s="27">
        <v>2513</v>
      </c>
      <c r="D10" s="19" t="s">
        <v>85</v>
      </c>
      <c r="H10" s="26"/>
    </row>
    <row r="11" spans="1:8" s="15" customFormat="1" hidden="1" x14ac:dyDescent="0.25">
      <c r="A11" s="16" t="s">
        <v>81</v>
      </c>
      <c r="B11" s="17" t="s">
        <v>5</v>
      </c>
      <c r="C11" s="27">
        <v>10594</v>
      </c>
      <c r="D11" s="19" t="s">
        <v>86</v>
      </c>
      <c r="G11" s="21"/>
      <c r="H11" s="26"/>
    </row>
    <row r="12" spans="1:8" s="15" customFormat="1" ht="25.5" hidden="1" x14ac:dyDescent="0.25">
      <c r="A12" s="16" t="s">
        <v>81</v>
      </c>
      <c r="B12" s="17" t="s">
        <v>87</v>
      </c>
      <c r="C12" s="27">
        <v>16739</v>
      </c>
      <c r="D12" s="19" t="s">
        <v>88</v>
      </c>
    </row>
    <row r="13" spans="1:8" s="15" customFormat="1" hidden="1" x14ac:dyDescent="0.25">
      <c r="A13" s="16"/>
      <c r="B13" s="17"/>
      <c r="C13" s="17"/>
      <c r="D13" s="19"/>
    </row>
    <row r="14" spans="1:8" s="15" customFormat="1" ht="13.5" hidden="1" customHeight="1" x14ac:dyDescent="0.25">
      <c r="A14" s="16"/>
      <c r="B14" s="17"/>
      <c r="C14" s="17"/>
      <c r="D14" s="17"/>
    </row>
    <row r="15" spans="1:8" s="15" customFormat="1" ht="13.5" hidden="1" customHeight="1" x14ac:dyDescent="0.25">
      <c r="A15" s="16"/>
      <c r="B15" s="17"/>
      <c r="C15" s="17"/>
      <c r="D15" s="17"/>
    </row>
    <row r="16" spans="1:8" s="15" customFormat="1" ht="13.5" hidden="1" customHeight="1" x14ac:dyDescent="0.25">
      <c r="A16" s="16"/>
      <c r="B16" s="17"/>
      <c r="C16" s="17"/>
      <c r="D16" s="17"/>
    </row>
    <row r="17" spans="1:6" s="15" customFormat="1" ht="13.5" hidden="1" customHeight="1" x14ac:dyDescent="0.25">
      <c r="A17" s="16"/>
      <c r="B17" s="17"/>
      <c r="C17" s="17"/>
      <c r="D17" s="17"/>
    </row>
    <row r="18" spans="1:6" s="15" customFormat="1" ht="13.5" hidden="1" customHeight="1" x14ac:dyDescent="0.25">
      <c r="A18" s="16"/>
      <c r="B18" s="17"/>
      <c r="C18" s="17"/>
      <c r="D18" s="17"/>
    </row>
    <row r="19" spans="1:6" s="15" customFormat="1" ht="13.5" hidden="1" customHeight="1" x14ac:dyDescent="0.25">
      <c r="A19" s="16"/>
      <c r="B19" s="17"/>
      <c r="C19" s="17"/>
      <c r="D19" s="17"/>
    </row>
    <row r="20" spans="1:6" s="15" customFormat="1" ht="13.5" hidden="1" customHeight="1" x14ac:dyDescent="0.25">
      <c r="A20" s="16"/>
      <c r="B20" s="17"/>
      <c r="C20" s="17"/>
      <c r="D20" s="17"/>
    </row>
    <row r="21" spans="1:6" s="15" customFormat="1" ht="13.5" hidden="1" customHeight="1" x14ac:dyDescent="0.25">
      <c r="A21" s="16"/>
      <c r="B21" s="17"/>
      <c r="C21" s="17"/>
      <c r="D21" s="17"/>
    </row>
    <row r="22" spans="1:6" s="15" customFormat="1" ht="13.5" hidden="1" customHeight="1" x14ac:dyDescent="0.25">
      <c r="A22" s="16"/>
      <c r="B22" s="17"/>
      <c r="C22" s="17"/>
      <c r="D22" s="17"/>
    </row>
    <row r="23" spans="1:6" s="15" customFormat="1" ht="13.5" hidden="1" customHeight="1" x14ac:dyDescent="0.25">
      <c r="A23" s="16"/>
      <c r="B23" s="17"/>
      <c r="C23" s="17"/>
      <c r="D23" s="17"/>
    </row>
    <row r="24" spans="1:6" s="15" customFormat="1" ht="13.5" hidden="1" customHeight="1" x14ac:dyDescent="0.25">
      <c r="A24" s="16"/>
      <c r="B24" s="17"/>
      <c r="C24" s="22">
        <f>SUM(C9:C23)</f>
        <v>72440</v>
      </c>
      <c r="D24" s="17"/>
    </row>
    <row r="25" spans="1:6" hidden="1" x14ac:dyDescent="0.25"/>
    <row r="26" spans="1:6" hidden="1" x14ac:dyDescent="0.25">
      <c r="D26" s="15"/>
      <c r="E26" s="15"/>
      <c r="F26" s="15"/>
    </row>
    <row r="27" spans="1:6" ht="23.25" hidden="1" x14ac:dyDescent="0.25">
      <c r="A27" s="56" t="s">
        <v>72</v>
      </c>
      <c r="B27" s="56"/>
      <c r="C27" s="56"/>
      <c r="D27" s="56"/>
      <c r="E27" s="24"/>
      <c r="F27" s="15"/>
    </row>
    <row r="28" spans="1:6" ht="16.5" hidden="1" customHeight="1" x14ac:dyDescent="0.25">
      <c r="E28" s="24"/>
      <c r="F28" s="15"/>
    </row>
    <row r="29" spans="1:6" ht="25.5" hidden="1" customHeight="1" x14ac:dyDescent="0.25">
      <c r="A29" s="57" t="str">
        <f>+A3</f>
        <v>Art. 14 Num. 12) - Gastos asociados al arriendo de terrenos u otros bienes inmuebles</v>
      </c>
      <c r="B29" s="58"/>
      <c r="C29" s="58"/>
      <c r="D29" s="58"/>
      <c r="E29" s="24"/>
      <c r="F29" s="15"/>
    </row>
    <row r="30" spans="1:6" ht="12.75" hidden="1" customHeight="1" x14ac:dyDescent="0.25">
      <c r="A30" s="3"/>
      <c r="B30" s="4"/>
      <c r="C30" s="4"/>
      <c r="D30" s="5"/>
      <c r="E30" s="24"/>
      <c r="F30" s="15"/>
    </row>
    <row r="31" spans="1:6" ht="26.25" hidden="1" x14ac:dyDescent="0.4">
      <c r="A31" s="6" t="s">
        <v>74</v>
      </c>
      <c r="B31" s="7" t="str">
        <f>+B5</f>
        <v>ENERO - MARZO</v>
      </c>
      <c r="C31" s="6"/>
      <c r="D31" s="8" t="s">
        <v>76</v>
      </c>
      <c r="E31" s="15"/>
      <c r="F31" s="15"/>
    </row>
    <row r="32" spans="1:6" hidden="1" x14ac:dyDescent="0.25">
      <c r="E32" s="15"/>
      <c r="F32" s="15"/>
    </row>
    <row r="33" spans="1:6" hidden="1" x14ac:dyDescent="0.25">
      <c r="A33" s="59" t="s">
        <v>7</v>
      </c>
      <c r="B33" s="61" t="s">
        <v>77</v>
      </c>
      <c r="C33" s="62"/>
      <c r="D33" s="59" t="s">
        <v>78</v>
      </c>
      <c r="E33" s="15"/>
      <c r="F33" s="15"/>
    </row>
    <row r="34" spans="1:6" ht="24" hidden="1" x14ac:dyDescent="0.25">
      <c r="A34" s="60"/>
      <c r="B34" s="13" t="s">
        <v>79</v>
      </c>
      <c r="C34" s="14" t="s">
        <v>80</v>
      </c>
      <c r="D34" s="60"/>
    </row>
    <row r="35" spans="1:6" hidden="1" x14ac:dyDescent="0.25">
      <c r="A35" s="16" t="s">
        <v>92</v>
      </c>
      <c r="B35" s="17" t="s">
        <v>5</v>
      </c>
      <c r="C35" s="27">
        <v>22690</v>
      </c>
      <c r="D35" s="19" t="s">
        <v>98</v>
      </c>
    </row>
    <row r="36" spans="1:6" hidden="1" x14ac:dyDescent="0.25">
      <c r="A36" s="16"/>
      <c r="B36" s="17"/>
      <c r="C36" s="27"/>
      <c r="D36" s="19"/>
    </row>
    <row r="37" spans="1:6" hidden="1" x14ac:dyDescent="0.25">
      <c r="A37" s="16"/>
      <c r="B37" s="17"/>
      <c r="C37" s="18"/>
      <c r="D37" s="19"/>
    </row>
    <row r="38" spans="1:6" hidden="1" x14ac:dyDescent="0.25">
      <c r="A38" s="16"/>
      <c r="B38" s="17"/>
      <c r="C38" s="17"/>
      <c r="D38" s="19"/>
    </row>
    <row r="39" spans="1:6" hidden="1" x14ac:dyDescent="0.25">
      <c r="A39" s="16"/>
      <c r="B39" s="17"/>
      <c r="C39" s="17"/>
      <c r="D39" s="17"/>
    </row>
    <row r="40" spans="1:6" hidden="1" x14ac:dyDescent="0.25">
      <c r="A40" s="16"/>
      <c r="B40" s="17"/>
      <c r="C40" s="17"/>
      <c r="D40" s="17"/>
    </row>
    <row r="41" spans="1:6" hidden="1" x14ac:dyDescent="0.25">
      <c r="A41" s="16"/>
      <c r="B41" s="17"/>
      <c r="C41" s="17"/>
      <c r="D41" s="17"/>
    </row>
    <row r="42" spans="1:6" hidden="1" x14ac:dyDescent="0.25">
      <c r="A42" s="16"/>
      <c r="B42" s="17"/>
      <c r="C42" s="17"/>
      <c r="D42" s="17"/>
    </row>
    <row r="43" spans="1:6" hidden="1" x14ac:dyDescent="0.25">
      <c r="A43" s="16"/>
      <c r="B43" s="17"/>
      <c r="C43" s="17"/>
      <c r="D43" s="17"/>
    </row>
    <row r="44" spans="1:6" hidden="1" x14ac:dyDescent="0.25">
      <c r="A44" s="16"/>
      <c r="B44" s="17"/>
      <c r="C44" s="17"/>
      <c r="D44" s="17"/>
    </row>
    <row r="45" spans="1:6" hidden="1" x14ac:dyDescent="0.25">
      <c r="A45" s="16"/>
      <c r="B45" s="17"/>
      <c r="C45" s="17"/>
      <c r="D45" s="17"/>
    </row>
    <row r="46" spans="1:6" hidden="1" x14ac:dyDescent="0.25">
      <c r="A46" s="16"/>
      <c r="B46" s="17"/>
      <c r="C46" s="17"/>
      <c r="D46" s="17"/>
    </row>
    <row r="47" spans="1:6" hidden="1" x14ac:dyDescent="0.25">
      <c r="A47" s="16"/>
      <c r="B47" s="17"/>
      <c r="C47" s="17"/>
      <c r="D47" s="17"/>
    </row>
    <row r="48" spans="1:6" hidden="1" x14ac:dyDescent="0.25">
      <c r="A48" s="16"/>
      <c r="B48" s="17"/>
      <c r="C48" s="17"/>
      <c r="D48" s="17"/>
    </row>
    <row r="49" spans="1:4" hidden="1" x14ac:dyDescent="0.25">
      <c r="A49" s="16"/>
      <c r="B49" s="17"/>
      <c r="C49" s="22">
        <f>SUM(C35:C48)</f>
        <v>22690</v>
      </c>
      <c r="D49" s="17"/>
    </row>
    <row r="50" spans="1:4" hidden="1" x14ac:dyDescent="0.25"/>
    <row r="51" spans="1:4" x14ac:dyDescent="0.25">
      <c r="C51" s="25"/>
    </row>
    <row r="52" spans="1:4" ht="23.25" x14ac:dyDescent="0.25">
      <c r="A52" s="56" t="s">
        <v>72</v>
      </c>
      <c r="B52" s="56"/>
      <c r="C52" s="56"/>
      <c r="D52" s="56"/>
    </row>
    <row r="54" spans="1:4" ht="23.25" x14ac:dyDescent="0.25">
      <c r="A54" s="57" t="str">
        <f>+A3</f>
        <v>Art. 14 Num. 12) - Gastos asociados al arriendo de terrenos u otros bienes inmuebles</v>
      </c>
      <c r="B54" s="58"/>
      <c r="C54" s="58"/>
      <c r="D54" s="58"/>
    </row>
    <row r="55" spans="1:4" ht="15.75" x14ac:dyDescent="0.25">
      <c r="A55" s="3"/>
      <c r="B55" s="4"/>
      <c r="C55" s="4"/>
      <c r="D55" s="5"/>
    </row>
    <row r="56" spans="1:4" ht="26.25" x14ac:dyDescent="0.4">
      <c r="A56" s="6" t="s">
        <v>74</v>
      </c>
      <c r="B56" s="7" t="str">
        <f>+B5</f>
        <v>ENERO - MARZO</v>
      </c>
      <c r="C56" s="6"/>
      <c r="D56" s="8" t="s">
        <v>76</v>
      </c>
    </row>
    <row r="58" spans="1:4" x14ac:dyDescent="0.25">
      <c r="A58" s="59" t="s">
        <v>7</v>
      </c>
      <c r="B58" s="61" t="s">
        <v>77</v>
      </c>
      <c r="C58" s="62"/>
      <c r="D58" s="59" t="s">
        <v>78</v>
      </c>
    </row>
    <row r="59" spans="1:4" ht="24" x14ac:dyDescent="0.25">
      <c r="A59" s="60"/>
      <c r="B59" s="13" t="s">
        <v>79</v>
      </c>
      <c r="C59" s="14" t="s">
        <v>80</v>
      </c>
      <c r="D59" s="60"/>
    </row>
    <row r="60" spans="1:4" ht="25.5" x14ac:dyDescent="0.25">
      <c r="A60" s="16" t="s">
        <v>89</v>
      </c>
      <c r="B60" s="17" t="s">
        <v>87</v>
      </c>
      <c r="C60" s="27">
        <v>10992</v>
      </c>
      <c r="D60" s="19" t="s">
        <v>88</v>
      </c>
    </row>
    <row r="61" spans="1:4" x14ac:dyDescent="0.25">
      <c r="A61" s="16"/>
      <c r="B61" s="17"/>
      <c r="C61" s="18"/>
      <c r="D61" s="19"/>
    </row>
    <row r="62" spans="1:4" x14ac:dyDescent="0.25">
      <c r="A62" s="16"/>
      <c r="B62" s="17"/>
      <c r="C62" s="18"/>
      <c r="D62" s="19"/>
    </row>
    <row r="63" spans="1:4" x14ac:dyDescent="0.25">
      <c r="A63" s="16"/>
      <c r="B63" s="17"/>
      <c r="C63" s="18"/>
      <c r="D63" s="19"/>
    </row>
    <row r="64" spans="1:4" x14ac:dyDescent="0.25">
      <c r="A64" s="16"/>
      <c r="B64" s="17"/>
      <c r="C64" s="17"/>
      <c r="D64" s="19"/>
    </row>
    <row r="65" spans="1:4" x14ac:dyDescent="0.25">
      <c r="A65" s="16"/>
      <c r="B65" s="17"/>
      <c r="C65" s="17"/>
      <c r="D65" s="17"/>
    </row>
    <row r="66" spans="1:4" x14ac:dyDescent="0.25">
      <c r="A66" s="16"/>
      <c r="B66" s="17"/>
      <c r="C66" s="17"/>
      <c r="D66" s="17"/>
    </row>
    <row r="67" spans="1:4" x14ac:dyDescent="0.25">
      <c r="A67" s="16"/>
      <c r="B67" s="17"/>
      <c r="C67" s="17"/>
      <c r="D67" s="17"/>
    </row>
    <row r="68" spans="1:4" x14ac:dyDescent="0.25">
      <c r="A68" s="16"/>
      <c r="B68" s="17"/>
      <c r="C68" s="17"/>
      <c r="D68" s="17"/>
    </row>
    <row r="69" spans="1:4" x14ac:dyDescent="0.25">
      <c r="A69" s="16"/>
      <c r="B69" s="17"/>
      <c r="C69" s="17"/>
      <c r="D69" s="17"/>
    </row>
    <row r="70" spans="1:4" x14ac:dyDescent="0.25">
      <c r="A70" s="16"/>
      <c r="B70" s="17"/>
      <c r="C70" s="17"/>
      <c r="D70" s="17"/>
    </row>
    <row r="71" spans="1:4" x14ac:dyDescent="0.25">
      <c r="A71" s="16"/>
      <c r="B71" s="17"/>
      <c r="C71" s="17"/>
      <c r="D71" s="17"/>
    </row>
    <row r="72" spans="1:4" x14ac:dyDescent="0.25">
      <c r="A72" s="16"/>
      <c r="B72" s="17"/>
      <c r="C72" s="17"/>
      <c r="D72" s="17"/>
    </row>
    <row r="73" spans="1:4" x14ac:dyDescent="0.25">
      <c r="A73" s="16"/>
      <c r="B73" s="17"/>
      <c r="C73" s="17"/>
      <c r="D73" s="17"/>
    </row>
    <row r="74" spans="1:4" x14ac:dyDescent="0.25">
      <c r="A74" s="16"/>
      <c r="B74" s="17"/>
      <c r="C74" s="17"/>
      <c r="D74" s="17"/>
    </row>
    <row r="75" spans="1:4" x14ac:dyDescent="0.25">
      <c r="A75" s="16"/>
      <c r="B75" s="17"/>
      <c r="C75" s="22">
        <f>SUM(C60:C74)</f>
        <v>10992</v>
      </c>
      <c r="D75" s="17"/>
    </row>
  </sheetData>
  <mergeCells count="15">
    <mergeCell ref="A52:D52"/>
    <mergeCell ref="A54:D54"/>
    <mergeCell ref="A58:A59"/>
    <mergeCell ref="B58:C58"/>
    <mergeCell ref="D58:D59"/>
    <mergeCell ref="A27:D27"/>
    <mergeCell ref="A29:D29"/>
    <mergeCell ref="A33:A34"/>
    <mergeCell ref="B33:C33"/>
    <mergeCell ref="D33:D34"/>
    <mergeCell ref="A1:D1"/>
    <mergeCell ref="A3:D3"/>
    <mergeCell ref="A7:A8"/>
    <mergeCell ref="B7:C7"/>
    <mergeCell ref="D7:D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B1506-6A0A-4B8B-B32B-06F51F475A1E}">
          <x14:formula1>
            <xm:f>'C:\Users\marisolvelasquez\AppData\Local\Microsoft\Windows\INetCache\Content.Outlook\1P6LS9W4\[Numeral 22 Artículo 14 Ley N 21.395_CORFO.xlsx]Listas'!#REF!</xm:f>
          </x14:formula1>
          <xm:sqref>A9:A24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2FD5C241A1494FA576161CC2FAEAEE" ma:contentTypeVersion="13" ma:contentTypeDescription="Crear nuevo documento." ma:contentTypeScope="" ma:versionID="760a0612c1b9a623a5cf413165993d20">
  <xsd:schema xmlns:xsd="http://www.w3.org/2001/XMLSchema" xmlns:xs="http://www.w3.org/2001/XMLSchema" xmlns:p="http://schemas.microsoft.com/office/2006/metadata/properties" xmlns:ns3="66ffc224-3ba0-4176-8efa-217e9de68ffc" xmlns:ns4="ef331753-91a4-4cda-98c2-420a6a58d139" targetNamespace="http://schemas.microsoft.com/office/2006/metadata/properties" ma:root="true" ma:fieldsID="86899f4d389eaf8ebf4f4ca0eff66a42" ns3:_="" ns4:_="">
    <xsd:import namespace="66ffc224-3ba0-4176-8efa-217e9de68ffc"/>
    <xsd:import namespace="ef331753-91a4-4cda-98c2-420a6a58d1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c224-3ba0-4176-8efa-217e9de68f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31753-91a4-4cda-98c2-420a6a58d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0A77E5-ADD7-4F7B-93C1-509D6948285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ef331753-91a4-4cda-98c2-420a6a58d139"/>
    <ds:schemaRef ds:uri="66ffc224-3ba0-4176-8efa-217e9de68ffc"/>
  </ds:schemaRefs>
</ds:datastoreItem>
</file>

<file path=customXml/itemProps2.xml><?xml version="1.0" encoding="utf-8"?>
<ds:datastoreItem xmlns:ds="http://schemas.openxmlformats.org/officeDocument/2006/customXml" ds:itemID="{C2753481-49B4-4849-BBBC-4B7E154B4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fc224-3ba0-4176-8efa-217e9de68ffc"/>
    <ds:schemaRef ds:uri="ef331753-91a4-4cda-98c2-420a6a58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9C016-0A6E-4EAE-941B-2A3828F96F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</vt:lpstr>
      <vt:lpstr>Art.14 22) ene-mar</vt:lpstr>
      <vt:lpstr>INNOVA_1T</vt:lpstr>
      <vt:lpstr>Art.14 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Veloso Torres</dc:creator>
  <cp:lastModifiedBy>Natalia Saud Gaete</cp:lastModifiedBy>
  <dcterms:created xsi:type="dcterms:W3CDTF">2022-01-12T20:10:04Z</dcterms:created>
  <dcterms:modified xsi:type="dcterms:W3CDTF">2024-04-15T19:18:20Z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